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0770" activeTab="2"/>
  </bookViews>
  <sheets>
    <sheet name="Лист1" sheetId="1" r:id="rId1"/>
    <sheet name="Лист2" sheetId="2" r:id="rId2"/>
    <sheet name="распред МБТ" sheetId="3" r:id="rId3"/>
  </sheets>
  <definedNames>
    <definedName name="_xlnm.Print_Area" localSheetId="2">'распред МБТ'!$A$1:$G$68</definedName>
  </definedNames>
  <calcPr fullCalcOnLoad="1"/>
</workbook>
</file>

<file path=xl/sharedStrings.xml><?xml version="1.0" encoding="utf-8"?>
<sst xmlns="http://schemas.openxmlformats.org/spreadsheetml/2006/main" count="74" uniqueCount="29">
  <si>
    <t>Наименование поселений</t>
  </si>
  <si>
    <t>Итого:</t>
  </si>
  <si>
    <t>Наименование переданного полномочия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</si>
  <si>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</si>
  <si>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№</t>
  </si>
  <si>
    <t>МО ГП "Поселок Таксимо"</t>
  </si>
  <si>
    <t>МО ГП "Северомуйское"</t>
  </si>
  <si>
    <t>ИТОГО</t>
  </si>
  <si>
    <t>Приложение 14</t>
  </si>
  <si>
    <t>14.1.</t>
  </si>
  <si>
    <t>14.2.</t>
  </si>
  <si>
    <t>14.3.</t>
  </si>
  <si>
    <t>14.4.</t>
  </si>
  <si>
    <t>14.5.</t>
  </si>
  <si>
    <t>14.6.</t>
  </si>
  <si>
    <t>14.7.</t>
  </si>
  <si>
    <t>Организация водоснабжения населения п.Усть-Муя и п.Муя</t>
  </si>
  <si>
    <t>Иные межбюджетные трансферты местным бюджетам  на обеспечение профессиональной переподготовки, повышения квалификации глав муниципальных образований и муниципальных служащих на 2018 год</t>
  </si>
  <si>
    <t>МО СП "Муйская сельская администрация"</t>
  </si>
  <si>
    <t>тыс.рублей</t>
  </si>
  <si>
    <t>Сумма</t>
  </si>
  <si>
    <t>14. Распределение иных межбюджетных трансфертов бюджетам поселений из бюджета муниципального района на 2019 год</t>
  </si>
  <si>
    <t>Распределение иных  межбюджетных трансфертов  на  обеспечение сбалансированности бюджетов поселений за счет средств местного бюджета на 2019 год</t>
  </si>
  <si>
    <r>
      <t xml:space="preserve">К  решению  Совета депутатов МО "Муйский район  "___" ноября 2018  № </t>
    </r>
    <r>
      <rPr>
        <u val="single"/>
        <sz val="10"/>
        <rFont val="Times New Roman"/>
        <family val="1"/>
      </rPr>
      <t xml:space="preserve">______  </t>
    </r>
    <r>
      <rPr>
        <sz val="10"/>
        <rFont val="Times New Roman"/>
        <family val="1"/>
      </rPr>
      <t xml:space="preserve">"О бюджете муниципального образования "Муйский район" на 2019 год и плановый период 2020-2021 годов" </t>
    </r>
  </si>
  <si>
    <t xml:space="preserve">Иные   межбюджетные трансферты бюджетам поселений на повышение средней заработной платы работников муниципальных учреждений культуры на 2019 год за счет средств субсидии республиканского бюджета  </t>
  </si>
  <si>
    <t>Объем межбюджетных трансфертов бюджетам поселений на исполнение  полномочий переданных в рамках заключенных Соглашений на 2019 год</t>
  </si>
  <si>
    <t>Распределение иных межбюджетных трансфертов бюджетам поселений на исполнение расходных обязательств бюджетов поселений за счет средств субсидии республиканского бюджета на 2019 год</t>
  </si>
  <si>
    <t>Иные межбюджетные трансферты  на предоставление мер социальной поддержки по оплате коммунальных услуг специалистам муниципальных учреждений культуры, проживающим, работающим в сельских населенных пунктах, рабочих поселках (поселках городского типа) на территории Республики Бурятия на 2019 год</t>
  </si>
  <si>
    <t>Иные   межбюджетные трансферты бюджетам поселений на частичную компенсацию дополнительных расходов на повышение оплаты труда работников бюджетной сферы в связи с увеличением минимального размера оплаты труда с 1 января и 1 мая 2018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</si>
</sst>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[$-FC19]d\ mmmm\ yyyy\ &quot;г.&quot;"/>
  </numFmts>
  <fonts count="40">
    <font>
      <sz val="10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13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33" fillId="0" borderId="0">
      <alignment vertical="top" wrapText="1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0" borderId="10" xfId="56" applyNumberFormat="1" applyFon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8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wrapText="1"/>
    </xf>
    <xf numFmtId="182" fontId="4" fillId="2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/>
    </xf>
    <xf numFmtId="182" fontId="4" fillId="0" borderId="10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49" fontId="4" fillId="0" borderId="0" xfId="56" applyNumberFormat="1" applyFont="1" applyFill="1" applyBorder="1" applyAlignment="1">
      <alignment vertical="center" wrapText="1"/>
      <protection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82" fontId="4" fillId="0" borderId="10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0" xfId="56" applyNumberFormat="1" applyFont="1" applyFill="1" applyBorder="1" applyAlignment="1">
      <alignment vertical="center" wrapText="1"/>
      <protection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Fill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view="pageBreakPreview" zoomScaleSheetLayoutView="100" zoomScalePageLayoutView="0" workbookViewId="0" topLeftCell="A38">
      <selection activeCell="D48" sqref="D48"/>
    </sheetView>
  </sheetViews>
  <sheetFormatPr defaultColWidth="9.140625" defaultRowHeight="12.75"/>
  <cols>
    <col min="1" max="1" width="6.00390625" style="0" customWidth="1"/>
    <col min="2" max="2" width="5.28125" style="0" customWidth="1"/>
    <col min="3" max="3" width="27.140625" style="0" customWidth="1"/>
    <col min="4" max="4" width="25.140625" style="0" customWidth="1"/>
    <col min="5" max="5" width="13.28125" style="0" customWidth="1"/>
    <col min="6" max="6" width="15.7109375" style="0" customWidth="1"/>
    <col min="7" max="7" width="12.8515625" style="0" customWidth="1"/>
    <col min="8" max="9" width="11.57421875" style="0" bestFit="1" customWidth="1"/>
  </cols>
  <sheetData>
    <row r="1" spans="1:6" ht="12.75">
      <c r="A1" s="3"/>
      <c r="B1" s="3"/>
      <c r="C1" s="4"/>
      <c r="D1" s="4"/>
      <c r="E1" s="56" t="s">
        <v>8</v>
      </c>
      <c r="F1" s="56"/>
    </row>
    <row r="2" spans="1:6" ht="13.5" customHeight="1">
      <c r="A2" s="3"/>
      <c r="B2" s="3"/>
      <c r="C2" s="5"/>
      <c r="D2" s="57" t="s">
        <v>23</v>
      </c>
      <c r="E2" s="57"/>
      <c r="F2" s="57"/>
    </row>
    <row r="3" spans="1:6" ht="18.75" customHeight="1">
      <c r="A3" s="3"/>
      <c r="B3" s="3"/>
      <c r="C3" s="5"/>
      <c r="D3" s="57"/>
      <c r="E3" s="57"/>
      <c r="F3" s="57"/>
    </row>
    <row r="4" spans="1:6" ht="34.5" customHeight="1">
      <c r="A4" s="3"/>
      <c r="B4" s="3"/>
      <c r="C4" s="5"/>
      <c r="D4" s="57"/>
      <c r="E4" s="57"/>
      <c r="F4" s="57"/>
    </row>
    <row r="5" spans="1:6" ht="16.5" customHeight="1">
      <c r="A5" s="3"/>
      <c r="B5" s="3"/>
      <c r="C5" s="5"/>
      <c r="D5" s="6"/>
      <c r="E5" s="6"/>
      <c r="F5" s="6"/>
    </row>
    <row r="6" spans="1:6" ht="27.75" customHeight="1">
      <c r="A6" s="3"/>
      <c r="B6" s="55" t="s">
        <v>21</v>
      </c>
      <c r="C6" s="55"/>
      <c r="D6" s="55"/>
      <c r="E6" s="55"/>
      <c r="F6" s="6"/>
    </row>
    <row r="7" spans="1:6" ht="11.25" customHeight="1">
      <c r="A7" s="3"/>
      <c r="B7" s="3"/>
      <c r="C7" s="5"/>
      <c r="D7" s="6"/>
      <c r="E7" s="6"/>
      <c r="F7" s="6"/>
    </row>
    <row r="8" spans="1:6" ht="16.5" customHeight="1" hidden="1">
      <c r="A8" s="3"/>
      <c r="B8" s="8"/>
      <c r="C8" s="8"/>
      <c r="D8" s="9"/>
      <c r="E8" s="3"/>
      <c r="F8" s="3"/>
    </row>
    <row r="9" spans="1:6" s="1" customFormat="1" ht="16.5" customHeight="1">
      <c r="A9" s="10" t="s">
        <v>9</v>
      </c>
      <c r="B9" s="58" t="s">
        <v>22</v>
      </c>
      <c r="C9" s="58"/>
      <c r="D9" s="58"/>
      <c r="E9" s="58"/>
      <c r="F9" s="11"/>
    </row>
    <row r="10" spans="1:6" s="1" customFormat="1" ht="25.5" customHeight="1">
      <c r="A10" s="11"/>
      <c r="B10" s="58"/>
      <c r="C10" s="58"/>
      <c r="D10" s="58"/>
      <c r="E10" s="58"/>
      <c r="F10" s="11"/>
    </row>
    <row r="11" spans="1:6" s="1" customFormat="1" ht="12.75">
      <c r="A11" s="11"/>
      <c r="B11" s="36"/>
      <c r="C11" s="36"/>
      <c r="D11" s="38" t="s">
        <v>19</v>
      </c>
      <c r="E11" s="36"/>
      <c r="F11" s="11"/>
    </row>
    <row r="12" spans="1:6" s="1" customFormat="1" ht="12.75">
      <c r="A12" s="11"/>
      <c r="B12" s="40" t="s">
        <v>4</v>
      </c>
      <c r="C12" s="40" t="s">
        <v>0</v>
      </c>
      <c r="D12" s="39" t="s">
        <v>20</v>
      </c>
      <c r="E12" s="11"/>
      <c r="F12" s="11"/>
    </row>
    <row r="13" spans="1:6" s="1" customFormat="1" ht="12.75">
      <c r="A13" s="11"/>
      <c r="B13" s="40">
        <v>1</v>
      </c>
      <c r="C13" s="12" t="s">
        <v>6</v>
      </c>
      <c r="D13" s="16">
        <v>3660.1</v>
      </c>
      <c r="E13" s="11"/>
      <c r="F13" s="11"/>
    </row>
    <row r="14" spans="1:6" s="1" customFormat="1" ht="25.5">
      <c r="A14" s="11"/>
      <c r="B14" s="40">
        <v>2</v>
      </c>
      <c r="C14" s="13" t="s">
        <v>18</v>
      </c>
      <c r="D14" s="16">
        <v>1137.6</v>
      </c>
      <c r="E14" s="11"/>
      <c r="F14" s="11"/>
    </row>
    <row r="15" spans="1:6" s="1" customFormat="1" ht="14.25" customHeight="1">
      <c r="A15" s="11"/>
      <c r="B15" s="12"/>
      <c r="C15" s="12" t="s">
        <v>1</v>
      </c>
      <c r="D15" s="16">
        <f>D13+D14</f>
        <v>4797.7</v>
      </c>
      <c r="E15" s="11"/>
      <c r="F15" s="31"/>
    </row>
    <row r="16" spans="1:6" s="1" customFormat="1" ht="12.75">
      <c r="A16" s="11"/>
      <c r="B16" s="11"/>
      <c r="C16" s="11"/>
      <c r="D16" s="11"/>
      <c r="E16" s="11"/>
      <c r="F16" s="11"/>
    </row>
    <row r="17" spans="1:6" s="1" customFormat="1" ht="15" customHeight="1">
      <c r="A17" s="10" t="s">
        <v>10</v>
      </c>
      <c r="B17" s="58" t="s">
        <v>24</v>
      </c>
      <c r="C17" s="58"/>
      <c r="D17" s="58"/>
      <c r="E17" s="58"/>
      <c r="F17" s="11"/>
    </row>
    <row r="18" spans="1:6" s="1" customFormat="1" ht="12.75">
      <c r="A18" s="11"/>
      <c r="B18" s="58"/>
      <c r="C18" s="58"/>
      <c r="D18" s="58"/>
      <c r="E18" s="58"/>
      <c r="F18" s="11"/>
    </row>
    <row r="19" spans="1:6" s="1" customFormat="1" ht="12.75">
      <c r="A19" s="11"/>
      <c r="B19" s="58"/>
      <c r="C19" s="58"/>
      <c r="D19" s="58"/>
      <c r="E19" s="58"/>
      <c r="F19" s="11"/>
    </row>
    <row r="20" spans="1:6" s="1" customFormat="1" ht="14.25" customHeight="1">
      <c r="A20" s="11"/>
      <c r="B20" s="58"/>
      <c r="C20" s="58"/>
      <c r="D20" s="58"/>
      <c r="E20" s="58"/>
      <c r="F20" s="11"/>
    </row>
    <row r="21" spans="1:6" s="1" customFormat="1" ht="12.75">
      <c r="A21" s="11"/>
      <c r="B21" s="11"/>
      <c r="C21" s="11"/>
      <c r="D21" s="42" t="s">
        <v>19</v>
      </c>
      <c r="E21" s="11"/>
      <c r="F21" s="11"/>
    </row>
    <row r="22" spans="1:6" s="1" customFormat="1" ht="25.5" customHeight="1">
      <c r="A22" s="10"/>
      <c r="B22" s="30" t="s">
        <v>4</v>
      </c>
      <c r="C22" s="30" t="s">
        <v>0</v>
      </c>
      <c r="D22" s="41" t="s">
        <v>20</v>
      </c>
      <c r="E22" s="11"/>
      <c r="F22" s="11"/>
    </row>
    <row r="23" spans="1:6" s="1" customFormat="1" ht="12.75">
      <c r="A23" s="11"/>
      <c r="B23" s="30">
        <v>1</v>
      </c>
      <c r="C23" s="14" t="s">
        <v>6</v>
      </c>
      <c r="D23" s="47">
        <v>1130.9</v>
      </c>
      <c r="E23" s="11"/>
      <c r="F23" s="11"/>
    </row>
    <row r="24" spans="1:6" s="1" customFormat="1" ht="25.5">
      <c r="A24" s="11"/>
      <c r="B24" s="40">
        <v>2</v>
      </c>
      <c r="C24" s="13" t="s">
        <v>18</v>
      </c>
      <c r="D24" s="47">
        <v>1405.3</v>
      </c>
      <c r="E24" s="11"/>
      <c r="F24" s="11"/>
    </row>
    <row r="25" spans="1:6" s="1" customFormat="1" ht="12.75">
      <c r="A25" s="11"/>
      <c r="B25" s="30">
        <v>3</v>
      </c>
      <c r="C25" s="15" t="s">
        <v>5</v>
      </c>
      <c r="D25" s="47">
        <v>6399.6</v>
      </c>
      <c r="E25" s="11"/>
      <c r="F25" s="11"/>
    </row>
    <row r="26" spans="1:6" s="1" customFormat="1" ht="12.75">
      <c r="A26" s="11"/>
      <c r="B26" s="14"/>
      <c r="C26" s="14" t="s">
        <v>1</v>
      </c>
      <c r="D26" s="48">
        <f>D23+D24+D25</f>
        <v>8935.8</v>
      </c>
      <c r="E26" s="11"/>
      <c r="F26" s="11"/>
    </row>
    <row r="27" spans="1:6" s="1" customFormat="1" ht="12.75">
      <c r="A27" s="11"/>
      <c r="B27" s="11"/>
      <c r="C27" s="11"/>
      <c r="D27" s="11"/>
      <c r="E27" s="11"/>
      <c r="F27" s="11"/>
    </row>
    <row r="28" spans="1:6" s="1" customFormat="1" ht="40.5" customHeight="1">
      <c r="A28" s="10" t="s">
        <v>11</v>
      </c>
      <c r="B28" s="58" t="s">
        <v>25</v>
      </c>
      <c r="C28" s="58"/>
      <c r="D28" s="58"/>
      <c r="E28" s="58"/>
      <c r="F28" s="11"/>
    </row>
    <row r="29" spans="1:6" s="1" customFormat="1" ht="12.75">
      <c r="A29" s="11"/>
      <c r="B29" s="11"/>
      <c r="C29" s="11"/>
      <c r="D29" s="11"/>
      <c r="E29" s="42" t="s">
        <v>19</v>
      </c>
      <c r="F29" s="11"/>
    </row>
    <row r="30" spans="1:6" s="1" customFormat="1" ht="25.5">
      <c r="A30" s="11"/>
      <c r="B30" s="30" t="s">
        <v>4</v>
      </c>
      <c r="C30" s="30" t="s">
        <v>0</v>
      </c>
      <c r="D30" s="41" t="s">
        <v>2</v>
      </c>
      <c r="E30" s="41" t="s">
        <v>20</v>
      </c>
      <c r="F30" s="11"/>
    </row>
    <row r="31" spans="1:6" s="1" customFormat="1" ht="83.25" customHeight="1">
      <c r="A31" s="11"/>
      <c r="B31" s="50">
        <v>1</v>
      </c>
      <c r="C31" s="50" t="s">
        <v>18</v>
      </c>
      <c r="D31" s="13" t="s">
        <v>3</v>
      </c>
      <c r="E31" s="16">
        <v>776.1</v>
      </c>
      <c r="F31" s="11"/>
    </row>
    <row r="32" spans="1:6" s="1" customFormat="1" ht="36.75" customHeight="1">
      <c r="A32" s="11"/>
      <c r="B32" s="51"/>
      <c r="C32" s="51"/>
      <c r="D32" s="2" t="s">
        <v>16</v>
      </c>
      <c r="E32" s="16">
        <f>100+33.5+166.5</f>
        <v>300</v>
      </c>
      <c r="F32" s="11"/>
    </row>
    <row r="33" spans="1:6" s="1" customFormat="1" ht="12.75">
      <c r="A33" s="11"/>
      <c r="B33" s="12"/>
      <c r="C33" s="12" t="s">
        <v>1</v>
      </c>
      <c r="D33" s="16"/>
      <c r="E33" s="16">
        <f>E31+E32</f>
        <v>1076.1</v>
      </c>
      <c r="F33" s="11"/>
    </row>
    <row r="34" spans="1:6" s="1" customFormat="1" ht="12.75">
      <c r="A34" s="11"/>
      <c r="B34" s="11"/>
      <c r="C34" s="11"/>
      <c r="D34" s="11"/>
      <c r="E34" s="11"/>
      <c r="F34" s="11"/>
    </row>
    <row r="35" spans="1:6" s="1" customFormat="1" ht="45" customHeight="1">
      <c r="A35" s="10" t="s">
        <v>12</v>
      </c>
      <c r="B35" s="49" t="s">
        <v>26</v>
      </c>
      <c r="C35" s="49"/>
      <c r="D35" s="49"/>
      <c r="E35" s="49"/>
      <c r="F35" s="11"/>
    </row>
    <row r="36" spans="1:6" s="1" customFormat="1" ht="12.75">
      <c r="A36" s="10"/>
      <c r="B36" s="37"/>
      <c r="C36" s="37"/>
      <c r="D36" s="43" t="s">
        <v>19</v>
      </c>
      <c r="E36" s="37"/>
      <c r="F36" s="11"/>
    </row>
    <row r="37" spans="1:6" s="1" customFormat="1" ht="30.75" customHeight="1">
      <c r="A37" s="10"/>
      <c r="B37" s="30" t="s">
        <v>4</v>
      </c>
      <c r="C37" s="30" t="s">
        <v>0</v>
      </c>
      <c r="D37" s="41" t="s">
        <v>20</v>
      </c>
      <c r="E37" s="11"/>
      <c r="F37" s="11"/>
    </row>
    <row r="38" spans="1:6" s="1" customFormat="1" ht="12.75">
      <c r="A38" s="11"/>
      <c r="B38" s="40">
        <v>1</v>
      </c>
      <c r="C38" s="12" t="s">
        <v>6</v>
      </c>
      <c r="D38" s="16">
        <f>772.215+123.8+833.9-233</f>
        <v>1496.915</v>
      </c>
      <c r="E38" s="11"/>
      <c r="F38" s="11"/>
    </row>
    <row r="39" spans="1:6" s="1" customFormat="1" ht="25.5">
      <c r="A39" s="11"/>
      <c r="B39" s="40">
        <v>2</v>
      </c>
      <c r="C39" s="13" t="s">
        <v>18</v>
      </c>
      <c r="D39" s="16">
        <f>843.992+88.5+238.3-336</f>
        <v>834.7919999999999</v>
      </c>
      <c r="E39" s="11"/>
      <c r="F39" s="11"/>
    </row>
    <row r="40" spans="1:6" s="1" customFormat="1" ht="12.75">
      <c r="A40" s="11"/>
      <c r="B40" s="40">
        <v>3</v>
      </c>
      <c r="C40" s="13" t="s">
        <v>5</v>
      </c>
      <c r="D40" s="16">
        <f>3485.2+454.5+893.4-603.6</f>
        <v>4229.499999999999</v>
      </c>
      <c r="E40" s="11"/>
      <c r="F40" s="11"/>
    </row>
    <row r="41" spans="1:6" s="1" customFormat="1" ht="12.75">
      <c r="A41" s="11"/>
      <c r="B41" s="12"/>
      <c r="C41" s="12" t="s">
        <v>1</v>
      </c>
      <c r="D41" s="16">
        <f>SUM(D37:D40)</f>
        <v>6561.2069999999985</v>
      </c>
      <c r="E41" s="11"/>
      <c r="F41" s="11"/>
    </row>
    <row r="42" spans="1:6" ht="12.75">
      <c r="A42" s="3"/>
      <c r="B42" s="3"/>
      <c r="C42" s="3"/>
      <c r="D42" s="3"/>
      <c r="E42" s="3"/>
      <c r="F42" s="3"/>
    </row>
    <row r="43" spans="1:6" ht="56.25" customHeight="1">
      <c r="A43" s="17" t="s">
        <v>13</v>
      </c>
      <c r="B43" s="54" t="s">
        <v>27</v>
      </c>
      <c r="C43" s="54"/>
      <c r="D43" s="54"/>
      <c r="E43" s="54"/>
      <c r="F43" s="3"/>
    </row>
    <row r="44" spans="1:6" ht="12.75">
      <c r="A44" s="17"/>
      <c r="B44" s="6"/>
      <c r="C44" s="6"/>
      <c r="D44" s="6"/>
      <c r="E44" s="6"/>
      <c r="F44" s="3"/>
    </row>
    <row r="45" spans="1:6" ht="15" customHeight="1">
      <c r="A45" s="17"/>
      <c r="B45" s="7"/>
      <c r="C45" s="7"/>
      <c r="D45" s="43" t="s">
        <v>19</v>
      </c>
      <c r="E45" s="7"/>
      <c r="F45" s="3"/>
    </row>
    <row r="46" spans="1:6" ht="27.75" customHeight="1">
      <c r="A46" s="3"/>
      <c r="B46" s="25" t="s">
        <v>4</v>
      </c>
      <c r="C46" s="25" t="s">
        <v>0</v>
      </c>
      <c r="D46" s="26" t="s">
        <v>20</v>
      </c>
      <c r="E46" s="3"/>
      <c r="F46" s="3"/>
    </row>
    <row r="47" spans="1:6" ht="12.75">
      <c r="A47" s="3"/>
      <c r="B47" s="19">
        <v>1</v>
      </c>
      <c r="C47" s="20" t="s">
        <v>5</v>
      </c>
      <c r="D47" s="21">
        <v>140</v>
      </c>
      <c r="E47" s="3"/>
      <c r="F47" s="3"/>
    </row>
    <row r="48" spans="1:6" ht="12.75">
      <c r="A48" s="3"/>
      <c r="B48" s="19">
        <v>2</v>
      </c>
      <c r="C48" s="20" t="s">
        <v>6</v>
      </c>
      <c r="D48" s="21">
        <v>100</v>
      </c>
      <c r="E48" s="3"/>
      <c r="F48" s="3"/>
    </row>
    <row r="49" spans="1:6" ht="25.5">
      <c r="A49" s="3"/>
      <c r="B49" s="19">
        <v>3</v>
      </c>
      <c r="C49" s="13" t="s">
        <v>18</v>
      </c>
      <c r="D49" s="21">
        <v>10</v>
      </c>
      <c r="E49" s="3"/>
      <c r="F49" s="3"/>
    </row>
    <row r="50" spans="1:6" ht="12.75">
      <c r="A50" s="3"/>
      <c r="B50" s="18"/>
      <c r="C50" s="18" t="s">
        <v>1</v>
      </c>
      <c r="D50" s="21">
        <f>D47+D48+D49</f>
        <v>250</v>
      </c>
      <c r="E50" s="3"/>
      <c r="F50" s="3"/>
    </row>
    <row r="51" spans="1:6" ht="12.75">
      <c r="A51" s="22"/>
      <c r="B51" s="22"/>
      <c r="C51" s="22"/>
      <c r="D51" s="22"/>
      <c r="E51" s="22"/>
      <c r="F51" s="22"/>
    </row>
    <row r="52" spans="1:6" ht="51" customHeight="1">
      <c r="A52" s="3" t="s">
        <v>14</v>
      </c>
      <c r="B52" s="52" t="s">
        <v>17</v>
      </c>
      <c r="C52" s="53"/>
      <c r="D52" s="53"/>
      <c r="E52" s="53"/>
      <c r="F52" s="22"/>
    </row>
    <row r="53" spans="1:6" ht="12.75">
      <c r="A53" s="3"/>
      <c r="B53" s="34"/>
      <c r="C53" s="35"/>
      <c r="D53" s="45" t="s">
        <v>19</v>
      </c>
      <c r="E53" s="35"/>
      <c r="F53" s="22"/>
    </row>
    <row r="54" spans="1:6" ht="12.75">
      <c r="A54" s="22"/>
      <c r="B54" s="25" t="s">
        <v>4</v>
      </c>
      <c r="C54" s="25" t="s">
        <v>0</v>
      </c>
      <c r="D54" s="26" t="s">
        <v>20</v>
      </c>
      <c r="E54" s="22"/>
      <c r="F54" s="22"/>
    </row>
    <row r="55" spans="1:6" ht="12.75">
      <c r="A55" s="22"/>
      <c r="B55" s="19">
        <v>1</v>
      </c>
      <c r="C55" s="20" t="s">
        <v>6</v>
      </c>
      <c r="D55" s="21">
        <v>0.9</v>
      </c>
      <c r="E55" s="22"/>
      <c r="F55" s="22"/>
    </row>
    <row r="56" spans="1:6" ht="25.5">
      <c r="A56" s="22"/>
      <c r="B56" s="19">
        <v>2</v>
      </c>
      <c r="C56" s="13" t="s">
        <v>18</v>
      </c>
      <c r="D56" s="21">
        <v>1.8</v>
      </c>
      <c r="E56" s="22"/>
      <c r="F56" s="22"/>
    </row>
    <row r="57" spans="1:6" ht="12.75">
      <c r="A57" s="22"/>
      <c r="B57" s="18"/>
      <c r="C57" s="18" t="s">
        <v>1</v>
      </c>
      <c r="D57" s="21">
        <f>D55+D56</f>
        <v>2.7</v>
      </c>
      <c r="E57" s="22"/>
      <c r="F57" s="22"/>
    </row>
    <row r="58" spans="1:6" ht="12.75">
      <c r="A58" s="22"/>
      <c r="B58" s="22"/>
      <c r="C58" s="22"/>
      <c r="D58" s="22"/>
      <c r="E58" s="22"/>
      <c r="F58" s="22"/>
    </row>
    <row r="59" spans="1:6" ht="12.75">
      <c r="A59" s="3"/>
      <c r="B59" s="8"/>
      <c r="C59" s="8"/>
      <c r="D59" s="8"/>
      <c r="E59" s="3"/>
      <c r="F59" s="3"/>
    </row>
    <row r="60" spans="1:6" ht="39.75" customHeight="1">
      <c r="A60" s="17" t="s">
        <v>15</v>
      </c>
      <c r="B60" s="54" t="s">
        <v>28</v>
      </c>
      <c r="C60" s="54"/>
      <c r="D60" s="54"/>
      <c r="E60" s="54"/>
      <c r="F60" s="54"/>
    </row>
    <row r="61" spans="1:6" ht="12.75">
      <c r="A61" s="17"/>
      <c r="B61" s="6"/>
      <c r="C61" s="33"/>
      <c r="D61" s="33"/>
      <c r="E61" s="33"/>
      <c r="F61" s="33"/>
    </row>
    <row r="62" ht="12.75">
      <c r="D62" s="46" t="s">
        <v>19</v>
      </c>
    </row>
    <row r="63" spans="2:4" ht="12.75">
      <c r="B63" s="27" t="s">
        <v>4</v>
      </c>
      <c r="C63" s="27" t="s">
        <v>0</v>
      </c>
      <c r="D63" s="28" t="s">
        <v>20</v>
      </c>
    </row>
    <row r="64" spans="2:4" ht="12.75">
      <c r="B64" s="44">
        <v>1</v>
      </c>
      <c r="C64" s="23" t="s">
        <v>6</v>
      </c>
      <c r="D64" s="32">
        <v>233</v>
      </c>
    </row>
    <row r="65" spans="2:4" ht="25.5">
      <c r="B65" s="44">
        <v>2</v>
      </c>
      <c r="C65" s="24" t="s">
        <v>18</v>
      </c>
      <c r="D65" s="32">
        <v>336</v>
      </c>
    </row>
    <row r="66" spans="2:4" ht="12.75">
      <c r="B66" s="23"/>
      <c r="C66" s="23" t="s">
        <v>7</v>
      </c>
      <c r="D66" s="32">
        <f>D64+D65</f>
        <v>569</v>
      </c>
    </row>
    <row r="72" spans="3:4" ht="12.75">
      <c r="C72" t="s">
        <v>6</v>
      </c>
      <c r="D72" s="29">
        <f>D13+D23+D38+D48+D55+D64</f>
        <v>6621.815</v>
      </c>
    </row>
    <row r="73" spans="3:4" ht="12.75">
      <c r="C73" t="s">
        <v>5</v>
      </c>
      <c r="D73" s="29">
        <f>D25+D40+D47</f>
        <v>10769.099999999999</v>
      </c>
    </row>
    <row r="74" spans="3:5" ht="12.75">
      <c r="C74" t="s">
        <v>18</v>
      </c>
      <c r="E74" s="29">
        <f>D14+D24+E33+D39+D49+D56+D65</f>
        <v>4801.592</v>
      </c>
    </row>
    <row r="75" ht="12.75">
      <c r="E75" s="29">
        <f>D72+D73+E74</f>
        <v>22192.506999999998</v>
      </c>
    </row>
  </sheetData>
  <sheetProtection/>
  <mergeCells count="12">
    <mergeCell ref="E1:F1"/>
    <mergeCell ref="D2:F4"/>
    <mergeCell ref="B9:E10"/>
    <mergeCell ref="B43:E43"/>
    <mergeCell ref="B17:E20"/>
    <mergeCell ref="B28:E28"/>
    <mergeCell ref="B35:E35"/>
    <mergeCell ref="B31:B32"/>
    <mergeCell ref="B52:E52"/>
    <mergeCell ref="C31:C32"/>
    <mergeCell ref="B60:F60"/>
    <mergeCell ref="B6:E6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3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Kozlova</cp:lastModifiedBy>
  <cp:lastPrinted>2018-11-12T10:12:21Z</cp:lastPrinted>
  <dcterms:created xsi:type="dcterms:W3CDTF">1996-10-08T23:32:33Z</dcterms:created>
  <dcterms:modified xsi:type="dcterms:W3CDTF">2018-11-13T02:26:46Z</dcterms:modified>
  <cp:category/>
  <cp:version/>
  <cp:contentType/>
  <cp:contentStatus/>
</cp:coreProperties>
</file>